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GOD\Downloads\"/>
    </mc:Choice>
  </mc:AlternateContent>
  <xr:revisionPtr revIDLastSave="0" documentId="13_ncr:1_{DC84B798-B1A3-4AA5-95AA-C25871DA8B89}" xr6:coauthVersionLast="47" xr6:coauthVersionMax="47" xr10:uidLastSave="{00000000-0000-0000-0000-000000000000}"/>
  <bookViews>
    <workbookView xWindow="-120" yWindow="-120" windowWidth="29040" windowHeight="15840" xr2:uid="{91AF05DF-E36E-4200-86C3-8E5BEFCB4DCB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5" i="1"/>
  <c r="K4" i="1"/>
  <c r="K22" i="1" l="1"/>
  <c r="E10" i="1" s="1"/>
  <c r="E4" i="1" l="1"/>
  <c r="E7" i="1"/>
  <c r="E5" i="1"/>
  <c r="E9" i="1"/>
  <c r="E8" i="1"/>
  <c r="E6" i="1"/>
</calcChain>
</file>

<file path=xl/sharedStrings.xml><?xml version="1.0" encoding="utf-8"?>
<sst xmlns="http://schemas.openxmlformats.org/spreadsheetml/2006/main" count="11" uniqueCount="10">
  <si>
    <t>ท่อสาย PVC</t>
  </si>
  <si>
    <t>มม.</t>
  </si>
  <si>
    <t>กำหนดให้พื้นที่ภายในท่อที่เหลือหลังใส่สาย THW ชนิดต่างๆแล้ว  ให้เหลือ 55%</t>
  </si>
  <si>
    <t>สาย THW</t>
  </si>
  <si>
    <r>
      <t>พื้นที่หน้าตัดของสาย  ตร.มม.</t>
    </r>
    <r>
      <rPr>
        <vertAlign val="superscript"/>
        <sz val="11"/>
        <color theme="1"/>
        <rFont val="Tahoma"/>
        <family val="2"/>
        <scheme val="minor"/>
      </rPr>
      <t>2</t>
    </r>
  </si>
  <si>
    <t>จำนวน(เส้น)</t>
  </si>
  <si>
    <r>
      <t xml:space="preserve"> ตร.มม.</t>
    </r>
    <r>
      <rPr>
        <vertAlign val="superscript"/>
        <sz val="11"/>
        <color theme="1"/>
        <rFont val="Tahoma"/>
        <family val="2"/>
        <scheme val="minor"/>
      </rPr>
      <t>2</t>
    </r>
  </si>
  <si>
    <r>
      <t>พื้นที่ของท่อภายใน ตร.มม.</t>
    </r>
    <r>
      <rPr>
        <vertAlign val="superscript"/>
        <sz val="11"/>
        <color theme="1"/>
        <rFont val="Tahoma"/>
        <family val="2"/>
        <scheme val="minor"/>
      </rPr>
      <t>2</t>
    </r>
  </si>
  <si>
    <t>%พิ้นที่ที่เหลือในท่อ</t>
  </si>
  <si>
    <t>พื้นที่หน้าตัดของสายรวม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</si>
</sst>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91" formatCode="0.0"/>
  </numFmts>
  <fonts count="4" x14ac:knownFonts="1">
    <font>
      <sz val="11"/>
      <color theme="1"/>
      <name val="Tahoma"/>
      <family val="2"/>
      <charset val="222"/>
      <scheme val="minor"/>
    </font>
    <font>
      <vertAlign val="superscript"/>
      <sz val="11"/>
      <color theme="1"/>
      <name val="Tahoma"/>
      <family val="2"/>
      <scheme val="minor"/>
    </font>
    <font>
      <sz val="8"/>
      <name val="Tahoma"/>
      <family val="2"/>
      <charset val="222"/>
      <scheme val="minor"/>
    </font>
    <font>
      <sz val="12"/>
      <color rgb="FF333399"/>
      <name val="DSE KaMon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91" fontId="3" fillId="0" borderId="2" xfId="0" applyNumberFormat="1" applyFont="1" applyBorder="1" applyAlignment="1">
      <alignment horizontal="center" vertical="top" shrinkToFit="1"/>
    </xf>
    <xf numFmtId="191" fontId="3" fillId="0" borderId="2" xfId="0" applyNumberFormat="1" applyFont="1" applyFill="1" applyBorder="1" applyAlignment="1">
      <alignment horizontal="center" vertical="top" shrinkToFit="1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324971</xdr:colOff>
      <xdr:row>14</xdr:row>
      <xdr:rowOff>0</xdr:rowOff>
    </xdr:from>
    <xdr:to>
      <xdr:col>5</xdr:col>
      <xdr:colOff>675401</xdr:colOff>
      <xdr:row>37</xdr:row>
      <xdr:rowOff>159302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F8C01C11-7B06-48DB-B35D-E235C67BE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1" y="3294529"/>
          <a:ext cx="5337048" cy="5571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969A7-1CAE-49CC-9354-4D9DBEB09B3E}">
  <dimension ref="B3:N22"/>
  <sheetViews>
    <sheetView tabSelected="1" topLeftCell="B1" zoomScale="130" zoomScaleNormal="130" workbookViewId="0">
      <selection activeCell="O12" sqref="O12"/>
    </sheetView>
  </sheetViews>
  <sheetFormatPr defaultRowHeight="18.75" customHeight="1" x14ac:dyDescent="0.2"/>
  <cols>
    <col min="2" max="2" width="11.5" style="1" customWidth="1"/>
    <col min="3" max="3" width="3.75" customWidth="1"/>
    <col min="4" max="4" width="24.25" style="1" customWidth="1"/>
    <col min="5" max="5" width="16.875" style="1" customWidth="1"/>
    <col min="8" max="8" width="9" style="1"/>
    <col min="9" max="9" width="29.125" customWidth="1"/>
    <col min="10" max="10" width="11.625" style="1" customWidth="1"/>
    <col min="11" max="11" width="9" style="1"/>
  </cols>
  <sheetData>
    <row r="3" spans="2:14" ht="18.75" customHeight="1" x14ac:dyDescent="0.2">
      <c r="B3" s="9" t="s">
        <v>0</v>
      </c>
      <c r="C3" s="10" t="s">
        <v>1</v>
      </c>
      <c r="D3" s="11" t="s">
        <v>7</v>
      </c>
      <c r="E3" s="11" t="s">
        <v>8</v>
      </c>
      <c r="H3" s="12" t="s">
        <v>3</v>
      </c>
      <c r="I3" s="12" t="s">
        <v>4</v>
      </c>
      <c r="J3" s="12" t="s">
        <v>5</v>
      </c>
      <c r="K3" s="12" t="s">
        <v>6</v>
      </c>
    </row>
    <row r="4" spans="2:14" ht="18.75" customHeight="1" x14ac:dyDescent="0.2">
      <c r="B4" s="4">
        <v>15</v>
      </c>
      <c r="C4" s="5"/>
      <c r="D4" s="6">
        <v>254.38</v>
      </c>
      <c r="E4" s="6">
        <f>100-(($K$22*100)/D4)</f>
        <v>100</v>
      </c>
      <c r="H4" s="6">
        <v>1.5</v>
      </c>
      <c r="I4" s="6">
        <v>8.4600000000000009</v>
      </c>
      <c r="J4" s="6">
        <v>0</v>
      </c>
      <c r="K4" s="6">
        <f>J4*I4</f>
        <v>0</v>
      </c>
      <c r="M4" s="3"/>
      <c r="N4" s="3"/>
    </row>
    <row r="5" spans="2:14" ht="18.75" customHeight="1" x14ac:dyDescent="0.2">
      <c r="B5" s="4">
        <v>18</v>
      </c>
      <c r="C5" s="5"/>
      <c r="D5" s="6">
        <v>379.23</v>
      </c>
      <c r="E5" s="6">
        <f t="shared" ref="E5:E10" si="0">100-(($K$22*100)/D5)</f>
        <v>100</v>
      </c>
      <c r="H5" s="6">
        <v>2.5</v>
      </c>
      <c r="I5" s="6">
        <v>12.42</v>
      </c>
      <c r="J5" s="6">
        <v>0</v>
      </c>
      <c r="K5" s="6">
        <f t="shared" ref="K5:K20" si="1">J5*I5</f>
        <v>0</v>
      </c>
      <c r="M5" s="3"/>
      <c r="N5" s="3"/>
    </row>
    <row r="6" spans="2:14" ht="18.75" customHeight="1" x14ac:dyDescent="0.2">
      <c r="B6" s="4">
        <v>20</v>
      </c>
      <c r="C6" s="5"/>
      <c r="D6" s="6">
        <v>528.92999999999995</v>
      </c>
      <c r="E6" s="6">
        <f t="shared" si="0"/>
        <v>100</v>
      </c>
      <c r="H6" s="6">
        <v>4</v>
      </c>
      <c r="I6" s="6">
        <v>16.43</v>
      </c>
      <c r="J6" s="6">
        <v>0</v>
      </c>
      <c r="K6" s="6">
        <f t="shared" si="1"/>
        <v>0</v>
      </c>
      <c r="M6" s="3"/>
      <c r="N6" s="3"/>
    </row>
    <row r="7" spans="2:14" ht="18.75" customHeight="1" x14ac:dyDescent="0.2">
      <c r="B7" s="4">
        <v>25</v>
      </c>
      <c r="C7" s="5"/>
      <c r="D7" s="6">
        <v>902.87</v>
      </c>
      <c r="E7" s="6">
        <f t="shared" si="0"/>
        <v>100</v>
      </c>
      <c r="H7" s="7">
        <v>6</v>
      </c>
      <c r="I7" s="6">
        <v>21</v>
      </c>
      <c r="J7" s="6">
        <v>0</v>
      </c>
      <c r="K7" s="6">
        <f t="shared" si="1"/>
        <v>0</v>
      </c>
      <c r="M7" s="3"/>
      <c r="N7" s="3"/>
    </row>
    <row r="8" spans="2:14" ht="18.75" customHeight="1" x14ac:dyDescent="0.2">
      <c r="B8" s="4">
        <v>35</v>
      </c>
      <c r="C8" s="5"/>
      <c r="D8" s="6">
        <v>1376.2</v>
      </c>
      <c r="E8" s="6">
        <f t="shared" si="0"/>
        <v>100</v>
      </c>
      <c r="H8" s="7">
        <v>10</v>
      </c>
      <c r="I8" s="6">
        <v>34.86</v>
      </c>
      <c r="J8" s="6">
        <v>0</v>
      </c>
      <c r="K8" s="6">
        <f t="shared" si="1"/>
        <v>0</v>
      </c>
      <c r="M8" s="2"/>
      <c r="N8" s="2"/>
    </row>
    <row r="9" spans="2:14" ht="18.75" customHeight="1" x14ac:dyDescent="0.2">
      <c r="B9" s="4">
        <v>40</v>
      </c>
      <c r="C9" s="5"/>
      <c r="D9" s="6">
        <v>1796.42</v>
      </c>
      <c r="E9" s="6">
        <f t="shared" si="0"/>
        <v>100</v>
      </c>
      <c r="H9" s="7">
        <v>16</v>
      </c>
      <c r="I9" s="6">
        <v>47.24</v>
      </c>
      <c r="J9" s="6">
        <v>0</v>
      </c>
      <c r="K9" s="6">
        <f t="shared" si="1"/>
        <v>0</v>
      </c>
      <c r="M9" s="2"/>
      <c r="N9" s="2"/>
    </row>
    <row r="10" spans="2:14" ht="18.75" customHeight="1" x14ac:dyDescent="0.2">
      <c r="B10" s="4">
        <v>55</v>
      </c>
      <c r="C10" s="5"/>
      <c r="D10" s="6">
        <v>2804.57</v>
      </c>
      <c r="E10" s="6">
        <f t="shared" si="0"/>
        <v>100</v>
      </c>
      <c r="H10" s="7">
        <v>25</v>
      </c>
      <c r="I10" s="6">
        <v>73.06</v>
      </c>
      <c r="J10" s="6">
        <v>0</v>
      </c>
      <c r="K10" s="6">
        <f t="shared" si="1"/>
        <v>0</v>
      </c>
      <c r="M10" s="2"/>
      <c r="N10" s="2"/>
    </row>
    <row r="11" spans="2:14" ht="18.75" customHeight="1" x14ac:dyDescent="0.2">
      <c r="H11" s="7">
        <v>35</v>
      </c>
      <c r="I11" s="6">
        <v>92.25</v>
      </c>
      <c r="J11" s="6">
        <v>0</v>
      </c>
      <c r="K11" s="6">
        <f t="shared" si="1"/>
        <v>0</v>
      </c>
      <c r="M11" s="2"/>
      <c r="N11" s="2"/>
    </row>
    <row r="12" spans="2:14" ht="18.75" customHeight="1" x14ac:dyDescent="0.2">
      <c r="H12" s="7">
        <v>50</v>
      </c>
      <c r="I12" s="6">
        <v>127.21</v>
      </c>
      <c r="J12" s="6">
        <v>0</v>
      </c>
      <c r="K12" s="6">
        <f t="shared" si="1"/>
        <v>0</v>
      </c>
      <c r="M12" s="2"/>
      <c r="N12" s="2"/>
    </row>
    <row r="13" spans="2:14" ht="18.75" customHeight="1" x14ac:dyDescent="0.2">
      <c r="B13" t="s">
        <v>2</v>
      </c>
      <c r="H13" s="7">
        <v>70</v>
      </c>
      <c r="I13" s="6">
        <v>165.51</v>
      </c>
      <c r="J13" s="6">
        <v>0</v>
      </c>
      <c r="K13" s="6">
        <f t="shared" si="1"/>
        <v>0</v>
      </c>
      <c r="M13" s="2"/>
      <c r="N13" s="2"/>
    </row>
    <row r="14" spans="2:14" ht="18.75" customHeight="1" x14ac:dyDescent="0.2">
      <c r="H14" s="7">
        <v>95</v>
      </c>
      <c r="I14" s="6">
        <v>227.04</v>
      </c>
      <c r="J14" s="6">
        <v>0</v>
      </c>
      <c r="K14" s="6">
        <f t="shared" si="1"/>
        <v>0</v>
      </c>
      <c r="M14" s="2"/>
      <c r="N14" s="2"/>
    </row>
    <row r="15" spans="2:14" ht="18.75" customHeight="1" x14ac:dyDescent="0.2">
      <c r="H15" s="7">
        <v>120</v>
      </c>
      <c r="I15" s="6">
        <v>274.43</v>
      </c>
      <c r="J15" s="6">
        <v>0</v>
      </c>
      <c r="K15" s="6">
        <f t="shared" si="1"/>
        <v>0</v>
      </c>
      <c r="M15" s="2"/>
      <c r="N15" s="2"/>
    </row>
    <row r="16" spans="2:14" ht="18.75" customHeight="1" x14ac:dyDescent="0.2">
      <c r="H16" s="7">
        <v>150</v>
      </c>
      <c r="I16" s="6">
        <v>339.16</v>
      </c>
      <c r="J16" s="6">
        <v>0</v>
      </c>
      <c r="K16" s="6">
        <f t="shared" si="1"/>
        <v>0</v>
      </c>
      <c r="M16" s="2"/>
      <c r="N16" s="2"/>
    </row>
    <row r="17" spans="8:14" ht="18.75" customHeight="1" x14ac:dyDescent="0.2">
      <c r="H17" s="7">
        <v>185</v>
      </c>
      <c r="I17" s="6">
        <v>421.53</v>
      </c>
      <c r="J17" s="6">
        <v>0</v>
      </c>
      <c r="K17" s="6">
        <f t="shared" si="1"/>
        <v>0</v>
      </c>
      <c r="M17" s="2"/>
      <c r="N17" s="2"/>
    </row>
    <row r="18" spans="8:14" ht="18.75" customHeight="1" x14ac:dyDescent="0.2">
      <c r="H18" s="7">
        <v>240</v>
      </c>
      <c r="I18" s="6">
        <v>549.39</v>
      </c>
      <c r="J18" s="6">
        <v>0</v>
      </c>
      <c r="K18" s="6">
        <f t="shared" si="1"/>
        <v>0</v>
      </c>
      <c r="M18" s="2"/>
      <c r="N18" s="2"/>
    </row>
    <row r="19" spans="8:14" ht="18.75" customHeight="1" x14ac:dyDescent="0.2">
      <c r="H19" s="7">
        <v>300</v>
      </c>
      <c r="I19" s="6">
        <v>680.3</v>
      </c>
      <c r="J19" s="6">
        <v>0</v>
      </c>
      <c r="K19" s="6">
        <f t="shared" si="1"/>
        <v>0</v>
      </c>
      <c r="M19" s="2"/>
      <c r="N19" s="2"/>
    </row>
    <row r="20" spans="8:14" ht="18.75" customHeight="1" x14ac:dyDescent="0.2">
      <c r="H20" s="7">
        <v>400</v>
      </c>
      <c r="I20" s="6">
        <v>855.84</v>
      </c>
      <c r="J20" s="6">
        <v>0</v>
      </c>
      <c r="K20" s="6">
        <f t="shared" si="1"/>
        <v>0</v>
      </c>
      <c r="M20" s="2"/>
      <c r="N20" s="2"/>
    </row>
    <row r="22" spans="8:14" ht="18.75" customHeight="1" x14ac:dyDescent="0.2">
      <c r="I22" s="8" t="s">
        <v>9</v>
      </c>
      <c r="K22" s="1">
        <f>SUM(K4:K21)</f>
        <v>0</v>
      </c>
      <c r="L22" t="s">
        <v>6</v>
      </c>
    </row>
  </sheetData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0C4D2-547A-4971-8440-4A0C092F2E76}">
  <dimension ref="A1"/>
  <sheetViews>
    <sheetView workbookViewId="0">
      <selection activeCell="A4" sqref="A4"/>
    </sheetView>
  </sheetViews>
  <sheetFormatPr defaultRowHeight="14.25" x14ac:dyDescent="0.2"/>
  <cols>
    <col min="1" max="1" width="9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MAXGOD</dc:creator>
  <cp:lastModifiedBy>MAXGOD</cp:lastModifiedBy>
  <dcterms:created xsi:type="dcterms:W3CDTF">2021-09-14T03:58:30Z</dcterms:created>
  <dcterms:modified xsi:type="dcterms:W3CDTF">2021-09-14T05:59:21Z</dcterms:modified>
</cp:coreProperties>
</file>